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griza\OneDrive\Documents\"/>
    </mc:Choice>
  </mc:AlternateContent>
  <xr:revisionPtr revIDLastSave="0" documentId="8_{B40218B4-42D6-46A6-8A13-3FEE3D69049F}" xr6:coauthVersionLast="47" xr6:coauthVersionMax="47" xr10:uidLastSave="{00000000-0000-0000-0000-000000000000}"/>
  <bookViews>
    <workbookView xWindow="-120" yWindow="-120" windowWidth="29040" windowHeight="15720" tabRatio="500" firstSheet="1" activeTab="1" xr2:uid="{00000000-000D-0000-FFFF-FFFF00000000}"/>
  </bookViews>
  <sheets>
    <sheet name="end_31_3_19" sheetId="1" state="hidden" r:id="rId1"/>
    <sheet name="end 31 3 21" sheetId="2" r:id="rId2"/>
    <sheet name="Sheet2" sheetId="3" state="hidden" r:id="rId3"/>
  </sheets>
  <definedNames>
    <definedName name="_xlnm.Print_Area" localSheetId="1">'end 31 3 21'!$A$1:$J$44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8" i="2" l="1"/>
  <c r="B38" i="2"/>
  <c r="J39" i="2" s="1"/>
  <c r="J37" i="2"/>
  <c r="J36" i="2"/>
  <c r="J35" i="2"/>
  <c r="J34" i="2"/>
  <c r="J33" i="2"/>
  <c r="J32" i="2"/>
  <c r="J31" i="2"/>
  <c r="J30" i="2"/>
  <c r="J26" i="2"/>
  <c r="J24" i="2"/>
  <c r="B24" i="2"/>
  <c r="B26" i="2" s="1"/>
  <c r="J27" i="2" s="1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</calcChain>
</file>

<file path=xl/sharedStrings.xml><?xml version="1.0" encoding="utf-8"?>
<sst xmlns="http://schemas.openxmlformats.org/spreadsheetml/2006/main" count="78" uniqueCount="72">
  <si>
    <t>business account balance</t>
  </si>
  <si>
    <t>total monies</t>
  </si>
  <si>
    <t>Elsing PC accounts Apr’25 – Mar’26   year end</t>
  </si>
  <si>
    <t xml:space="preserve">EXPENDITURE </t>
  </si>
  <si>
    <t>budgeted</t>
  </si>
  <si>
    <t xml:space="preserve">   spent          to date</t>
  </si>
  <si>
    <t>recipient</t>
  </si>
  <si>
    <t>notes</t>
  </si>
  <si>
    <t>remaining</t>
  </si>
  <si>
    <t>Village Hall donation</t>
  </si>
  <si>
    <t>VH</t>
  </si>
  <si>
    <t>Churchyard donation</t>
  </si>
  <si>
    <t>PCC</t>
  </si>
  <si>
    <t>Sec. 137, other donations</t>
  </si>
  <si>
    <t>Insurance</t>
  </si>
  <si>
    <t>Zurich</t>
  </si>
  <si>
    <t>Subscriptions (NALC / CPRE)</t>
  </si>
  <si>
    <t>CPRE</t>
  </si>
  <si>
    <t>Clerk’s salary + tax</t>
  </si>
  <si>
    <t>GH</t>
  </si>
  <si>
    <t>Clerk’s home allowance</t>
  </si>
  <si>
    <t>Stationery / website</t>
  </si>
  <si>
    <t>Training (NPTS)</t>
  </si>
  <si>
    <t>NPTS</t>
  </si>
  <si>
    <t>Allotment / Orchard</t>
  </si>
  <si>
    <t>Audit fees</t>
  </si>
  <si>
    <t>CM</t>
  </si>
  <si>
    <t>Community car scheme</t>
  </si>
  <si>
    <t>DC&amp;co</t>
  </si>
  <si>
    <t>BT Kiosk electricity</t>
  </si>
  <si>
    <t>BT</t>
  </si>
  <si>
    <t>BT kiosk maintenance</t>
  </si>
  <si>
    <t>Election recharge provision</t>
  </si>
  <si>
    <t>Information Commissioner</t>
  </si>
  <si>
    <t>ICO</t>
  </si>
  <si>
    <t>Defibrillator maintenance</t>
  </si>
  <si>
    <t>Reinstatement of Reserve</t>
  </si>
  <si>
    <t>unbudgeted</t>
  </si>
  <si>
    <t>LA,SH,AW</t>
  </si>
  <si>
    <t>Signx2; Heritage Soc; Xmas meal</t>
  </si>
  <si>
    <t>unbudgeted transfer surplus</t>
  </si>
  <si>
    <t>Comm. Ac</t>
  </si>
  <si>
    <t>Auditor may place this in ‘26-’27</t>
  </si>
  <si>
    <t>Budget expenditure total</t>
  </si>
  <si>
    <t>Contingencies 10%</t>
  </si>
  <si>
    <t>NWH</t>
  </si>
  <si>
    <t>tree felling, Jumps</t>
  </si>
  <si>
    <t>All expenditure total</t>
  </si>
  <si>
    <t>Total spent, to date</t>
  </si>
  <si>
    <t>Over-/ Underspend</t>
  </si>
  <si>
    <t xml:space="preserve">INCOME </t>
  </si>
  <si>
    <t xml:space="preserve"> received      to date</t>
  </si>
  <si>
    <t>source</t>
  </si>
  <si>
    <t>NB minus figures = surplus</t>
  </si>
  <si>
    <t>expected</t>
  </si>
  <si>
    <t>Allotment rent</t>
  </si>
  <si>
    <t>rents</t>
  </si>
  <si>
    <t>Interest</t>
  </si>
  <si>
    <t>Barclays</t>
  </si>
  <si>
    <t>Recycling</t>
  </si>
  <si>
    <t>BDC</t>
  </si>
  <si>
    <t>Wayleave payment</t>
  </si>
  <si>
    <t>Pwr Ntwk</t>
  </si>
  <si>
    <t>Precept</t>
  </si>
  <si>
    <t>both halves</t>
  </si>
  <si>
    <t>Total budgeted</t>
  </si>
  <si>
    <t>Total received</t>
  </si>
  <si>
    <t xml:space="preserve"> Over-/ Under-rec’d (minus = +)</t>
  </si>
  <si>
    <t>BALANCES</t>
  </si>
  <si>
    <r>
      <rPr>
        <sz val="11"/>
        <color rgb="FF000000"/>
        <rFont val="Calibri"/>
        <family val="2"/>
        <charset val="1"/>
      </rPr>
      <t>Bank Account, 31 / 3 / 25:</t>
    </r>
    <r>
      <rPr>
        <b/>
        <sz val="11"/>
        <color rgb="FF000000"/>
        <rFont val="Calibri"/>
        <family val="2"/>
        <charset val="1"/>
      </rPr>
      <t xml:space="preserve"> £4655.66</t>
    </r>
  </si>
  <si>
    <t>Bank Account, 31/3/26:</t>
  </si>
  <si>
    <t>Rough Check: March balance (4656) – expenses to date (5868) + income to date (6212) =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</si>
</sst>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£]#,##0.00;[Red]&quot;-£&quot;#,##0.00"/>
    <numFmt numFmtId="165" formatCode="[$£]#,##0;[Red]&quot;-£&quot;#,##0"/>
    <numFmt numFmtId="166" formatCode="[$£-809]#,##0.00;[Red]\-[$£-809]#,##0.00"/>
    <numFmt numFmtId="167" formatCode="#"/>
    <numFmt numFmtId="168" formatCode="[$£-809]#,###.00;[Red]\-[$£-809]#,###.00"/>
    <numFmt numFmtId="169" formatCode="[$£-809]#,##0.00;\-[$£-809]#,##0.00"/>
    <numFmt numFmtId="170" formatCode="#.00000000000000000000"/>
  </numFmts>
  <fonts count="10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9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i/>
      <sz val="9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5E0B4"/>
        <bgColor rgb="FFDAE3F3"/>
      </patternFill>
    </fill>
    <fill>
      <patternFill patternType="solid">
        <fgColor rgb="FFFFE699"/>
        <bgColor rgb="FFFFCC99"/>
      </patternFill>
    </fill>
    <fill>
      <patternFill patternType="solid">
        <fgColor rgb="FFDAE3F3"/>
        <bgColor rgb="FFCC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center"/>
    </xf>
    <xf numFmtId="166" fontId="7" fillId="0" borderId="15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4" borderId="0" xfId="0" applyFill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2" borderId="1" xfId="0" applyFill="1" applyBorder="1"/>
    <xf numFmtId="0" fontId="1" fillId="4" borderId="1" xfId="0" applyFont="1" applyFill="1" applyBorder="1" applyAlignment="1">
      <alignment vertical="top"/>
    </xf>
    <xf numFmtId="0" fontId="0" fillId="3" borderId="1" xfId="0" applyFill="1" applyBorder="1"/>
    <xf numFmtId="164" fontId="0" fillId="0" borderId="1" xfId="0" applyNumberFormat="1" applyBorder="1" applyAlignment="1">
      <alignment vertical="top"/>
    </xf>
    <xf numFmtId="164" fontId="0" fillId="3" borderId="1" xfId="0" applyNumberFormat="1" applyFill="1" applyBorder="1" applyAlignment="1">
      <alignment vertical="top"/>
    </xf>
    <xf numFmtId="3" fontId="0" fillId="2" borderId="1" xfId="0" applyNumberFormat="1" applyFill="1" applyBorder="1" applyAlignment="1">
      <alignment vertical="top"/>
    </xf>
    <xf numFmtId="165" fontId="0" fillId="3" borderId="1" xfId="0" applyNumberFormat="1" applyFill="1" applyBorder="1" applyAlignment="1">
      <alignment vertical="top"/>
    </xf>
    <xf numFmtId="164" fontId="0" fillId="2" borderId="1" xfId="0" applyNumberFormat="1" applyFill="1" applyBorder="1" applyAlignment="1">
      <alignment vertical="top"/>
    </xf>
    <xf numFmtId="165" fontId="0" fillId="4" borderId="1" xfId="0" applyNumberFormat="1" applyFill="1" applyBorder="1" applyAlignment="1">
      <alignment vertical="top"/>
    </xf>
    <xf numFmtId="165" fontId="0" fillId="2" borderId="1" xfId="0" applyNumberFormat="1" applyFill="1" applyBorder="1" applyAlignment="1">
      <alignment vertical="top"/>
    </xf>
    <xf numFmtId="165" fontId="0" fillId="3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4" borderId="1" xfId="0" applyNumberFormat="1" applyFill="1" applyBorder="1"/>
    <xf numFmtId="164" fontId="0" fillId="0" borderId="1" xfId="0" applyNumberFormat="1" applyBorder="1"/>
    <xf numFmtId="165" fontId="0" fillId="4" borderId="1" xfId="0" applyNumberFormat="1" applyFill="1" applyBorder="1"/>
    <xf numFmtId="164" fontId="0" fillId="2" borderId="1" xfId="0" applyNumberFormat="1" applyFill="1" applyBorder="1"/>
    <xf numFmtId="164" fontId="0" fillId="3" borderId="1" xfId="0" applyNumberFormat="1" applyFill="1" applyBorder="1"/>
    <xf numFmtId="165" fontId="0" fillId="2" borderId="1" xfId="0" applyNumberFormat="1" applyFill="1" applyBorder="1"/>
    <xf numFmtId="0" fontId="0" fillId="0" borderId="2" xfId="0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1" fillId="0" borderId="3" xfId="0" applyFont="1" applyBorder="1"/>
    <xf numFmtId="0" fontId="1" fillId="2" borderId="3" xfId="0" applyFont="1" applyFill="1" applyBorder="1"/>
    <xf numFmtId="0" fontId="1" fillId="3" borderId="3" xfId="0" applyFont="1" applyFill="1" applyBorder="1"/>
    <xf numFmtId="0" fontId="1" fillId="4" borderId="3" xfId="0" applyFont="1" applyFill="1" applyBorder="1"/>
    <xf numFmtId="2" fontId="0" fillId="3" borderId="0" xfId="0" applyNumberFormat="1" applyFill="1"/>
    <xf numFmtId="166" fontId="2" fillId="0" borderId="0" xfId="0" applyNumberFormat="1" applyFont="1" applyAlignment="1">
      <alignment horizontal="right" vertical="center"/>
    </xf>
    <xf numFmtId="0" fontId="2" fillId="0" borderId="0" xfId="0" applyFont="1"/>
    <xf numFmtId="0" fontId="0" fillId="0" borderId="4" xfId="0" applyBorder="1"/>
    <xf numFmtId="0" fontId="2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vertical="top"/>
    </xf>
    <xf numFmtId="0" fontId="0" fillId="0" borderId="8" xfId="0" applyBorder="1"/>
    <xf numFmtId="0" fontId="4" fillId="0" borderId="0" xfId="0" applyFont="1" applyAlignment="1">
      <alignment horizontal="left" vertical="center"/>
    </xf>
    <xf numFmtId="0" fontId="0" fillId="0" borderId="7" xfId="0" applyBorder="1"/>
    <xf numFmtId="16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0" fillId="0" borderId="11" xfId="0" applyBorder="1"/>
    <xf numFmtId="166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166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68" fontId="2" fillId="0" borderId="1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left"/>
    </xf>
    <xf numFmtId="0" fontId="2" fillId="0" borderId="7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7" xfId="0" applyBorder="1" applyAlignment="1">
      <alignment vertical="top"/>
    </xf>
    <xf numFmtId="168" fontId="5" fillId="0" borderId="1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0" fillId="0" borderId="13" xfId="0" applyBorder="1"/>
    <xf numFmtId="0" fontId="0" fillId="0" borderId="11" xfId="0" applyBorder="1" applyAlignment="1">
      <alignment vertical="center"/>
    </xf>
    <xf numFmtId="168" fontId="2" fillId="0" borderId="1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right" vertical="center"/>
    </xf>
    <xf numFmtId="166" fontId="7" fillId="0" borderId="13" xfId="0" applyNumberFormat="1" applyFont="1" applyBorder="1" applyAlignment="1">
      <alignment horizontal="right" vertical="center"/>
    </xf>
    <xf numFmtId="168" fontId="2" fillId="0" borderId="13" xfId="0" applyNumberFormat="1" applyFont="1" applyBorder="1" applyAlignment="1">
      <alignment horizontal="right" vertical="center"/>
    </xf>
    <xf numFmtId="166" fontId="8" fillId="0" borderId="9" xfId="0" applyNumberFormat="1" applyFont="1" applyBorder="1" applyAlignment="1">
      <alignment vertical="center"/>
    </xf>
    <xf numFmtId="166" fontId="8" fillId="0" borderId="13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168" fontId="2" fillId="0" borderId="13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6" fontId="7" fillId="0" borderId="9" xfId="0" applyNumberFormat="1" applyFont="1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16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justify" vertical="center"/>
    </xf>
    <xf numFmtId="166" fontId="0" fillId="0" borderId="0" xfId="0" applyNumberFormat="1"/>
    <xf numFmtId="0" fontId="2" fillId="0" borderId="4" xfId="0" applyFont="1" applyBorder="1"/>
    <xf numFmtId="166" fontId="7" fillId="0" borderId="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0" fontId="0" fillId="0" borderId="0" xfId="0" applyNumberFormat="1" applyAlignment="1">
      <alignment vertical="center"/>
    </xf>
    <xf numFmtId="0" fontId="7" fillId="0" borderId="7" xfId="0" applyFont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right" vertical="center"/>
    </xf>
    <xf numFmtId="168" fontId="2" fillId="0" borderId="15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166" fontId="7" fillId="0" borderId="4" xfId="0" applyNumberFormat="1" applyFont="1" applyBorder="1" applyAlignment="1">
      <alignment vertical="center"/>
    </xf>
    <xf numFmtId="0" fontId="0" fillId="0" borderId="19" xfId="0" applyBorder="1"/>
    <xf numFmtId="166" fontId="8" fillId="0" borderId="13" xfId="0" applyNumberFormat="1" applyFont="1" applyBorder="1" applyAlignment="1">
      <alignment vertical="center"/>
    </xf>
    <xf numFmtId="169" fontId="1" fillId="0" borderId="13" xfId="0" applyNumberFormat="1" applyFont="1" applyBorder="1" applyAlignment="1">
      <alignment vertical="center"/>
    </xf>
    <xf numFmtId="168" fontId="7" fillId="0" borderId="0" xfId="0" applyNumberFormat="1" applyFont="1" applyAlignment="1">
      <alignment horizontal="left" vertical="center"/>
    </xf>
    <xf numFmtId="0" fontId="7" fillId="0" borderId="13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" fillId="0" borderId="18" xfId="0" applyFont="1" applyBorder="1" applyAlignment="1">
      <alignment horizont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right" vertical="center"/>
    </xf>
    <xf numFmtId="0" fontId="7" fillId="0" borderId="13" xfId="0" applyFont="1" applyBorder="1" applyAlignment="1">
      <alignment vertical="center"/>
    </xf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zoomScaleNormal="100" workbookViewId="0"/>
  </sheetViews>
  <sheetFormatPr defaultColWidth="8.7109375" defaultRowHeight="15" customHeight="1" x14ac:dyDescent="0.25"/>
  <cols>
    <col min="1" max="2" width="8.85546875" customWidth="1"/>
    <col min="3" max="3" width="9.140625" style="15" customWidth="1"/>
    <col min="4" max="4" width="9.140625" style="16" customWidth="1"/>
    <col min="5" max="5" width="9.140625" style="17" customWidth="1"/>
    <col min="6" max="7" width="8.85546875" customWidth="1"/>
    <col min="8" max="8" width="9.140625" customWidth="1"/>
    <col min="9" max="9" width="16.85546875" customWidth="1"/>
    <col min="10" max="11" width="9.140625" style="15" customWidth="1"/>
    <col min="12" max="12" width="16.7109375" style="17" customWidth="1"/>
    <col min="13" max="18" width="9.140625" style="16" customWidth="1"/>
    <col min="19" max="19" width="8.85546875" customWidth="1"/>
  </cols>
  <sheetData>
    <row r="1" spans="1:18" ht="15" customHeight="1" x14ac:dyDescent="0.25">
      <c r="A1" s="18"/>
      <c r="B1" s="19"/>
      <c r="C1" s="20"/>
      <c r="D1" s="21"/>
      <c r="E1" s="22"/>
      <c r="F1" s="19"/>
      <c r="G1" s="19"/>
      <c r="H1" s="19"/>
      <c r="I1" s="19"/>
      <c r="J1" s="20"/>
      <c r="K1" s="20"/>
      <c r="L1" s="22"/>
      <c r="M1" s="21"/>
      <c r="N1" s="21"/>
      <c r="O1" s="21"/>
      <c r="P1" s="21"/>
      <c r="Q1" s="21"/>
      <c r="R1" s="21"/>
    </row>
    <row r="2" spans="1:18" ht="15" customHeight="1" x14ac:dyDescent="0.25">
      <c r="A2" s="23"/>
      <c r="B2" s="23"/>
      <c r="C2" s="24"/>
      <c r="D2" s="25"/>
      <c r="E2" s="26"/>
      <c r="F2" s="23"/>
      <c r="G2" s="23"/>
      <c r="H2" s="23"/>
      <c r="I2" s="23"/>
      <c r="J2" s="127"/>
      <c r="K2" s="127"/>
      <c r="L2" s="28"/>
      <c r="M2" s="128"/>
      <c r="N2" s="128"/>
      <c r="O2" s="128"/>
      <c r="P2" s="128"/>
      <c r="Q2" s="128"/>
      <c r="R2" s="128"/>
    </row>
    <row r="3" spans="1:18" ht="15" customHeight="1" x14ac:dyDescent="0.25">
      <c r="A3" s="23"/>
      <c r="B3" s="23"/>
      <c r="C3" s="24"/>
      <c r="D3" s="25"/>
      <c r="E3" s="26"/>
      <c r="F3" s="23"/>
      <c r="G3" s="23"/>
      <c r="H3" s="23"/>
      <c r="I3" s="23"/>
      <c r="J3" s="24"/>
      <c r="K3" s="24"/>
      <c r="L3" s="26"/>
      <c r="M3" s="25"/>
      <c r="N3" s="25"/>
      <c r="O3" s="25"/>
      <c r="P3" s="25"/>
      <c r="Q3" s="25"/>
      <c r="R3" s="25"/>
    </row>
    <row r="4" spans="1:18" ht="15" customHeight="1" x14ac:dyDescent="0.25">
      <c r="A4" s="23"/>
      <c r="B4" s="23"/>
      <c r="C4" s="24"/>
      <c r="D4" s="25"/>
      <c r="E4" s="26"/>
      <c r="F4" s="30"/>
      <c r="G4" s="23"/>
      <c r="H4" s="23"/>
      <c r="I4" s="23"/>
      <c r="J4" s="24"/>
      <c r="K4" s="24"/>
      <c r="L4" s="26"/>
      <c r="M4" s="25"/>
      <c r="N4" s="25"/>
      <c r="O4" s="25"/>
      <c r="P4" s="25"/>
      <c r="Q4" s="25"/>
      <c r="R4" s="25"/>
    </row>
    <row r="5" spans="1:18" ht="15" customHeight="1" x14ac:dyDescent="0.25">
      <c r="A5" s="23"/>
      <c r="B5" s="23"/>
      <c r="C5" s="24"/>
      <c r="D5" s="31"/>
      <c r="E5" s="26"/>
      <c r="F5" s="23"/>
      <c r="G5" s="23"/>
      <c r="H5" s="23"/>
      <c r="I5" s="23"/>
      <c r="J5" s="24"/>
      <c r="K5" s="24"/>
      <c r="L5" s="26"/>
      <c r="M5" s="25"/>
      <c r="N5" s="25"/>
      <c r="O5" s="31"/>
      <c r="P5" s="25"/>
      <c r="Q5" s="25"/>
      <c r="R5" s="25"/>
    </row>
    <row r="6" spans="1:18" ht="15" customHeight="1" x14ac:dyDescent="0.25">
      <c r="A6" s="23"/>
      <c r="B6" s="23"/>
      <c r="C6" s="32"/>
      <c r="D6" s="33"/>
      <c r="E6" s="26"/>
      <c r="F6" s="23"/>
      <c r="G6" s="23"/>
      <c r="H6" s="23"/>
      <c r="I6" s="23"/>
      <c r="J6" s="24"/>
      <c r="K6" s="24"/>
      <c r="L6" s="26"/>
      <c r="M6" s="25"/>
      <c r="N6" s="33"/>
      <c r="O6" s="25"/>
      <c r="P6" s="25"/>
      <c r="Q6" s="25"/>
      <c r="R6" s="25"/>
    </row>
    <row r="7" spans="1:18" ht="15" customHeight="1" x14ac:dyDescent="0.25">
      <c r="A7" s="23"/>
      <c r="B7" s="23"/>
      <c r="C7" s="24"/>
      <c r="D7" s="33"/>
      <c r="E7" s="26"/>
      <c r="F7" s="23"/>
      <c r="G7" s="23"/>
      <c r="H7" s="23"/>
      <c r="I7" s="23"/>
      <c r="J7" s="24"/>
      <c r="K7" s="24"/>
      <c r="L7" s="26"/>
      <c r="M7" s="25"/>
      <c r="N7" s="25"/>
      <c r="O7" s="25"/>
      <c r="P7" s="33"/>
      <c r="Q7" s="25"/>
      <c r="R7" s="25"/>
    </row>
    <row r="8" spans="1:18" ht="15" customHeight="1" x14ac:dyDescent="0.25">
      <c r="A8" s="23"/>
      <c r="B8" s="23"/>
      <c r="C8" s="34"/>
      <c r="E8" s="26"/>
      <c r="F8" s="30"/>
      <c r="G8" s="23"/>
      <c r="H8" s="23"/>
      <c r="I8" s="23"/>
      <c r="J8" s="34"/>
      <c r="K8" s="24"/>
      <c r="L8" s="26"/>
      <c r="M8" s="25"/>
      <c r="N8" s="25"/>
      <c r="O8" s="25"/>
      <c r="P8" s="25"/>
      <c r="Q8" s="25"/>
      <c r="R8" s="25"/>
    </row>
    <row r="9" spans="1:18" ht="15" customHeight="1" x14ac:dyDescent="0.25">
      <c r="A9" s="23"/>
      <c r="B9" s="23"/>
      <c r="C9" s="24"/>
      <c r="D9" s="33"/>
      <c r="E9" s="26"/>
      <c r="F9" s="23"/>
      <c r="G9" s="23"/>
      <c r="H9" s="23"/>
      <c r="I9" s="23"/>
      <c r="J9" s="24"/>
      <c r="K9" s="24"/>
      <c r="L9" s="26"/>
      <c r="M9" s="25"/>
      <c r="N9" s="33"/>
      <c r="O9" s="25"/>
      <c r="P9" s="25"/>
      <c r="Q9" s="25"/>
      <c r="R9" s="25"/>
    </row>
    <row r="10" spans="1:18" ht="15" customHeight="1" x14ac:dyDescent="0.25">
      <c r="A10" s="23"/>
      <c r="B10" s="23"/>
      <c r="C10" s="24"/>
      <c r="D10" s="31"/>
      <c r="E10" s="26"/>
      <c r="F10" s="23"/>
      <c r="G10" s="23"/>
      <c r="H10" s="23"/>
      <c r="I10" s="23"/>
      <c r="J10" s="24"/>
      <c r="K10" s="24"/>
      <c r="L10" s="26"/>
      <c r="M10" s="31"/>
      <c r="N10" s="25"/>
      <c r="O10" s="25"/>
      <c r="P10" s="25"/>
      <c r="Q10" s="25"/>
      <c r="R10" s="25"/>
    </row>
    <row r="11" spans="1:18" ht="15" customHeight="1" x14ac:dyDescent="0.25">
      <c r="A11" s="23"/>
      <c r="B11" s="23"/>
      <c r="C11" s="24"/>
      <c r="D11" s="31"/>
      <c r="E11" s="26"/>
      <c r="F11" s="23"/>
      <c r="G11" s="23"/>
      <c r="H11" s="23"/>
      <c r="I11" s="23"/>
      <c r="J11" s="24"/>
      <c r="K11" s="24"/>
      <c r="L11" s="26"/>
      <c r="M11" s="25"/>
      <c r="N11" s="25"/>
      <c r="O11" s="25"/>
      <c r="P11" s="31"/>
      <c r="Q11" s="25"/>
      <c r="R11" s="31"/>
    </row>
    <row r="12" spans="1:18" ht="15" customHeight="1" x14ac:dyDescent="0.25">
      <c r="A12" s="23"/>
      <c r="B12" s="23"/>
      <c r="C12" s="24"/>
      <c r="D12" s="31"/>
      <c r="E12" s="26"/>
      <c r="F12" s="23"/>
      <c r="G12" s="23"/>
      <c r="H12" s="23"/>
      <c r="I12" s="23"/>
      <c r="J12" s="24"/>
      <c r="K12" s="24"/>
      <c r="L12" s="26"/>
      <c r="M12" s="31"/>
      <c r="N12" s="25"/>
      <c r="O12" s="25"/>
      <c r="P12" s="25"/>
      <c r="Q12" s="25"/>
      <c r="R12" s="25"/>
    </row>
    <row r="13" spans="1:18" ht="15" customHeight="1" x14ac:dyDescent="0.25">
      <c r="A13" s="23"/>
      <c r="B13" s="23"/>
      <c r="C13" s="24"/>
      <c r="D13" s="31"/>
      <c r="E13" s="26"/>
      <c r="F13" s="23"/>
      <c r="G13" s="23"/>
      <c r="H13" s="23"/>
      <c r="I13" s="23"/>
      <c r="J13" s="24"/>
      <c r="K13" s="24"/>
      <c r="L13" s="26"/>
      <c r="M13" s="25"/>
      <c r="N13" s="31"/>
      <c r="O13" s="25"/>
      <c r="P13" s="25"/>
      <c r="Q13" s="25"/>
      <c r="R13" s="25"/>
    </row>
    <row r="14" spans="1:18" ht="15" customHeight="1" x14ac:dyDescent="0.25">
      <c r="A14" s="23"/>
      <c r="B14" s="23"/>
      <c r="C14" s="24"/>
      <c r="D14" s="31"/>
      <c r="E14" s="26"/>
      <c r="F14" s="23"/>
      <c r="G14" s="23"/>
      <c r="H14" s="23"/>
      <c r="I14" s="23"/>
      <c r="J14" s="24"/>
      <c r="K14" s="24"/>
      <c r="L14" s="26"/>
      <c r="M14" s="25"/>
      <c r="N14" s="31"/>
      <c r="O14" s="25"/>
      <c r="P14" s="25"/>
      <c r="Q14" s="25"/>
      <c r="R14" s="25"/>
    </row>
    <row r="15" spans="1:18" ht="15" customHeight="1" x14ac:dyDescent="0.25">
      <c r="A15" s="23"/>
      <c r="B15" s="23"/>
      <c r="C15" s="24"/>
      <c r="D15" s="31"/>
      <c r="E15" s="26"/>
      <c r="F15" s="30"/>
      <c r="G15" s="23"/>
      <c r="H15" s="23"/>
      <c r="I15" s="23"/>
      <c r="J15" s="24"/>
      <c r="K15" s="24"/>
      <c r="L15" s="26"/>
      <c r="M15" s="31"/>
      <c r="N15" s="25"/>
      <c r="O15" s="25"/>
      <c r="P15" s="25"/>
      <c r="Q15" s="25"/>
      <c r="R15" s="25"/>
    </row>
    <row r="16" spans="1:18" ht="15" customHeight="1" x14ac:dyDescent="0.25">
      <c r="A16" s="23"/>
      <c r="B16" s="23"/>
      <c r="C16" s="24"/>
      <c r="D16" s="25"/>
      <c r="E16" s="35"/>
      <c r="F16" s="30"/>
      <c r="G16" s="23"/>
      <c r="H16" s="23"/>
      <c r="I16" s="23"/>
      <c r="J16" s="24"/>
      <c r="K16" s="24"/>
      <c r="L16" s="35"/>
      <c r="M16" s="25"/>
      <c r="N16" s="25"/>
      <c r="O16" s="25"/>
      <c r="P16" s="25"/>
      <c r="Q16" s="25"/>
      <c r="R16" s="25"/>
    </row>
    <row r="17" spans="1:18" ht="15" customHeight="1" x14ac:dyDescent="0.25">
      <c r="A17" s="23"/>
      <c r="B17" s="23"/>
      <c r="C17" s="24"/>
      <c r="D17" s="33"/>
      <c r="E17" s="26"/>
      <c r="F17" s="23"/>
      <c r="G17" s="23"/>
      <c r="H17" s="23"/>
      <c r="I17" s="23"/>
      <c r="J17" s="24"/>
      <c r="K17" s="24"/>
      <c r="L17" s="26"/>
      <c r="M17" s="25"/>
      <c r="N17" s="25"/>
      <c r="O17" s="25"/>
      <c r="P17" s="25"/>
      <c r="Q17" s="33"/>
      <c r="R17" s="25"/>
    </row>
    <row r="18" spans="1:18" ht="15" customHeight="1" x14ac:dyDescent="0.25">
      <c r="A18" s="23"/>
      <c r="B18" s="23"/>
      <c r="C18" s="36"/>
      <c r="D18" s="25"/>
      <c r="E18" s="26"/>
      <c r="F18" s="23"/>
      <c r="G18" s="23"/>
      <c r="H18" s="23"/>
      <c r="I18" s="23"/>
      <c r="J18" s="24"/>
      <c r="K18" s="36"/>
      <c r="L18" s="26"/>
      <c r="M18" s="25"/>
      <c r="N18" s="25"/>
      <c r="O18" s="25"/>
      <c r="P18" s="25"/>
      <c r="Q18" s="25"/>
      <c r="R18" s="25"/>
    </row>
    <row r="19" spans="1:18" ht="15" customHeight="1" x14ac:dyDescent="0.25">
      <c r="A19" s="23"/>
      <c r="B19" s="23"/>
      <c r="C19" s="27"/>
      <c r="D19" s="37"/>
      <c r="E19" s="38"/>
      <c r="F19" s="39"/>
      <c r="G19" s="39"/>
      <c r="H19" s="39"/>
      <c r="I19" s="39"/>
      <c r="J19" s="24"/>
      <c r="K19" s="24"/>
      <c r="L19" s="26"/>
      <c r="M19" s="25"/>
      <c r="N19" s="33"/>
      <c r="O19" s="25"/>
      <c r="P19" s="25"/>
      <c r="Q19" s="25"/>
      <c r="R19" s="25"/>
    </row>
    <row r="20" spans="1:18" ht="15" customHeight="1" x14ac:dyDescent="0.25">
      <c r="A20" s="23"/>
      <c r="B20" s="23"/>
      <c r="C20" s="36"/>
      <c r="D20" s="25"/>
      <c r="E20" s="26"/>
      <c r="F20" s="23"/>
      <c r="G20" s="23"/>
      <c r="H20" s="23"/>
      <c r="I20" s="23"/>
      <c r="J20" s="24"/>
      <c r="K20" s="36"/>
      <c r="L20" s="26"/>
      <c r="M20" s="25"/>
      <c r="N20" s="25"/>
      <c r="O20" s="25"/>
      <c r="P20" s="25"/>
      <c r="Q20" s="25"/>
      <c r="R20" s="25"/>
    </row>
    <row r="21" spans="1:18" ht="15" customHeight="1" x14ac:dyDescent="0.25">
      <c r="A21" s="23"/>
      <c r="B21" s="23"/>
      <c r="C21" s="24"/>
      <c r="D21" s="33"/>
      <c r="E21" s="26"/>
      <c r="F21" s="23"/>
      <c r="G21" s="23"/>
      <c r="H21" s="23"/>
      <c r="I21" s="23"/>
      <c r="J21" s="24"/>
      <c r="K21" s="24"/>
      <c r="L21" s="26"/>
      <c r="M21" s="25"/>
      <c r="N21" s="33"/>
      <c r="O21" s="25"/>
      <c r="P21" s="25"/>
      <c r="Q21" s="25"/>
      <c r="R21" s="25"/>
    </row>
    <row r="22" spans="1:18" ht="15" customHeight="1" x14ac:dyDescent="0.25">
      <c r="A22" s="23"/>
      <c r="B22" s="23"/>
      <c r="C22" s="36"/>
      <c r="D22" s="25"/>
      <c r="E22" s="26"/>
      <c r="F22" s="30"/>
      <c r="G22" s="23"/>
      <c r="H22" s="23"/>
      <c r="I22" s="23"/>
      <c r="J22" s="24"/>
      <c r="K22" s="36"/>
      <c r="L22" s="26"/>
      <c r="M22" s="25"/>
      <c r="N22" s="25"/>
      <c r="O22" s="25"/>
      <c r="P22" s="25"/>
      <c r="Q22" s="25"/>
      <c r="R22" s="25"/>
    </row>
    <row r="23" spans="1:18" ht="15" customHeight="1" x14ac:dyDescent="0.25">
      <c r="A23" s="23"/>
      <c r="B23" s="23"/>
      <c r="C23" s="24"/>
      <c r="D23" s="33"/>
      <c r="E23" s="26"/>
      <c r="F23" s="23"/>
      <c r="G23" s="23"/>
      <c r="H23" s="23"/>
      <c r="I23" s="23"/>
      <c r="J23" s="24"/>
      <c r="K23" s="24"/>
      <c r="L23" s="26"/>
      <c r="M23" s="25"/>
      <c r="N23" s="25"/>
      <c r="O23" s="25"/>
      <c r="P23" s="31"/>
      <c r="Q23" s="25"/>
      <c r="R23" s="31"/>
    </row>
    <row r="24" spans="1:18" ht="15" customHeight="1" x14ac:dyDescent="0.25">
      <c r="A24" s="23"/>
      <c r="B24" s="23"/>
      <c r="C24" s="24"/>
      <c r="D24" s="31"/>
      <c r="E24" s="26"/>
      <c r="F24" s="23"/>
      <c r="G24" s="23"/>
      <c r="H24" s="23"/>
      <c r="I24" s="23"/>
      <c r="J24" s="24"/>
      <c r="K24" s="24"/>
      <c r="L24" s="26"/>
      <c r="M24" s="25"/>
      <c r="N24" s="25"/>
      <c r="O24" s="31"/>
      <c r="P24" s="25"/>
      <c r="Q24" s="25"/>
      <c r="R24" s="25"/>
    </row>
    <row r="25" spans="1:18" ht="15" customHeight="1" x14ac:dyDescent="0.25">
      <c r="A25" s="23"/>
      <c r="B25" s="23"/>
      <c r="C25" s="24"/>
      <c r="D25" s="33"/>
      <c r="E25" s="26"/>
      <c r="F25" s="23"/>
      <c r="G25" s="23"/>
      <c r="H25" s="23"/>
      <c r="I25" s="23"/>
      <c r="J25" s="24"/>
      <c r="K25" s="24"/>
      <c r="L25" s="26"/>
      <c r="M25" s="25"/>
      <c r="N25" s="33"/>
      <c r="O25" s="25"/>
      <c r="P25" s="25"/>
      <c r="Q25" s="25"/>
      <c r="R25" s="25"/>
    </row>
    <row r="26" spans="1:18" ht="15" customHeight="1" x14ac:dyDescent="0.25">
      <c r="A26" s="23"/>
      <c r="B26" s="23"/>
      <c r="C26" s="24"/>
      <c r="D26" s="31"/>
      <c r="E26" s="26"/>
      <c r="F26" s="23"/>
      <c r="G26" s="23"/>
      <c r="H26" s="23"/>
      <c r="I26" s="23"/>
      <c r="J26" s="24"/>
      <c r="K26" s="24"/>
      <c r="L26" s="26"/>
      <c r="M26" s="31"/>
      <c r="N26" s="25"/>
      <c r="O26" s="25"/>
      <c r="P26" s="25"/>
      <c r="Q26" s="25"/>
      <c r="R26" s="25"/>
    </row>
    <row r="27" spans="1:18" ht="15" customHeight="1" x14ac:dyDescent="0.25">
      <c r="A27" s="39"/>
      <c r="B27" s="39"/>
      <c r="C27" s="27"/>
      <c r="D27" s="29"/>
      <c r="E27" s="40"/>
      <c r="F27" s="41"/>
      <c r="G27" s="39"/>
      <c r="H27" s="39"/>
      <c r="I27" s="39"/>
      <c r="J27" s="27"/>
      <c r="K27" s="27"/>
      <c r="L27" s="42"/>
      <c r="M27" s="29"/>
      <c r="N27" s="29"/>
      <c r="O27" s="29"/>
      <c r="P27" s="29"/>
      <c r="Q27" s="29"/>
      <c r="R27" s="29"/>
    </row>
    <row r="28" spans="1:18" ht="15" customHeight="1" x14ac:dyDescent="0.25">
      <c r="A28" s="39"/>
      <c r="B28" s="39"/>
      <c r="C28" s="27"/>
      <c r="D28" s="37"/>
      <c r="E28" s="38"/>
      <c r="F28" s="39"/>
      <c r="G28" s="39"/>
      <c r="H28" s="39"/>
      <c r="I28" s="39"/>
      <c r="J28" s="27"/>
      <c r="K28" s="27"/>
      <c r="L28" s="38"/>
      <c r="M28" s="29"/>
      <c r="N28" s="37"/>
      <c r="O28" s="29"/>
      <c r="P28" s="29"/>
      <c r="Q28" s="29"/>
      <c r="R28" s="29"/>
    </row>
    <row r="29" spans="1:18" ht="15" customHeight="1" x14ac:dyDescent="0.25">
      <c r="A29" s="39"/>
      <c r="B29" s="39"/>
      <c r="C29" s="27"/>
      <c r="D29" s="29"/>
      <c r="E29" s="42"/>
      <c r="F29" s="39"/>
      <c r="G29" s="39"/>
      <c r="H29" s="39"/>
      <c r="I29" s="39"/>
      <c r="J29" s="27"/>
      <c r="K29" s="27"/>
      <c r="L29" s="42"/>
      <c r="M29" s="29"/>
      <c r="N29" s="29"/>
      <c r="O29" s="29"/>
      <c r="P29" s="29"/>
      <c r="Q29" s="29"/>
      <c r="R29" s="29"/>
    </row>
    <row r="30" spans="1:18" ht="15" customHeight="1" x14ac:dyDescent="0.25">
      <c r="A30" s="39"/>
      <c r="B30" s="39"/>
      <c r="C30" s="27"/>
      <c r="D30" s="37"/>
      <c r="E30" s="38"/>
      <c r="F30" s="39"/>
      <c r="G30" s="39"/>
      <c r="H30" s="39"/>
      <c r="I30" s="39"/>
      <c r="J30" s="27"/>
      <c r="K30" s="27"/>
      <c r="L30" s="38"/>
      <c r="M30" s="29"/>
      <c r="N30" s="37"/>
      <c r="O30" s="29"/>
      <c r="P30" s="29"/>
      <c r="Q30" s="29"/>
      <c r="R30" s="29"/>
    </row>
    <row r="31" spans="1:18" ht="15" customHeight="1" x14ac:dyDescent="0.25">
      <c r="A31" s="39"/>
      <c r="B31" s="39"/>
      <c r="C31" s="43"/>
      <c r="D31" s="29"/>
      <c r="E31" s="38"/>
      <c r="F31" s="41"/>
      <c r="G31" s="39"/>
      <c r="H31" s="39"/>
      <c r="I31" s="39"/>
      <c r="J31" s="43"/>
      <c r="K31" s="27"/>
      <c r="L31" s="38"/>
      <c r="M31" s="29"/>
      <c r="N31" s="29"/>
      <c r="O31" s="29"/>
      <c r="P31" s="29"/>
      <c r="Q31" s="29"/>
      <c r="R31" s="29"/>
    </row>
    <row r="32" spans="1:18" ht="15" customHeight="1" x14ac:dyDescent="0.25">
      <c r="A32" s="39"/>
      <c r="B32" s="39"/>
      <c r="C32" s="27"/>
      <c r="D32" s="29"/>
      <c r="E32" s="38"/>
      <c r="F32" s="39"/>
      <c r="G32" s="39"/>
      <c r="H32" s="39"/>
      <c r="I32" s="39"/>
      <c r="J32" s="27"/>
      <c r="K32" s="27"/>
      <c r="L32" s="38"/>
      <c r="M32" s="29"/>
      <c r="N32" s="29"/>
      <c r="O32" s="29"/>
      <c r="P32" s="29"/>
      <c r="Q32" s="29"/>
      <c r="R32" s="29"/>
    </row>
    <row r="33" spans="1:18" ht="15" customHeight="1" x14ac:dyDescent="0.25">
      <c r="A33" s="39"/>
      <c r="B33" s="39"/>
      <c r="C33" s="27"/>
      <c r="D33" s="44"/>
      <c r="E33" s="38"/>
      <c r="F33" s="39"/>
      <c r="G33" s="39"/>
      <c r="H33" s="39"/>
      <c r="I33" s="39"/>
      <c r="J33" s="27"/>
      <c r="K33" s="27"/>
      <c r="L33" s="38"/>
      <c r="M33" s="29"/>
      <c r="N33" s="44"/>
      <c r="O33" s="29"/>
      <c r="P33" s="29"/>
      <c r="Q33" s="29"/>
      <c r="R33" s="29"/>
    </row>
    <row r="34" spans="1:18" ht="15" customHeight="1" x14ac:dyDescent="0.25">
      <c r="A34" s="39"/>
      <c r="B34" s="39"/>
      <c r="C34" s="27"/>
      <c r="D34" s="44"/>
      <c r="E34" s="38"/>
      <c r="F34" s="39"/>
      <c r="G34" s="39"/>
      <c r="H34" s="39"/>
      <c r="I34" s="39"/>
      <c r="J34" s="27"/>
      <c r="K34" s="27"/>
      <c r="L34" s="38"/>
      <c r="M34" s="29"/>
      <c r="N34" s="44"/>
      <c r="O34" s="29"/>
      <c r="P34" s="29"/>
      <c r="Q34" s="29"/>
      <c r="R34" s="29"/>
    </row>
    <row r="35" spans="1:18" ht="15" customHeight="1" x14ac:dyDescent="0.25">
      <c r="A35" s="39"/>
      <c r="B35" s="39"/>
      <c r="C35" s="27"/>
      <c r="D35" s="37"/>
      <c r="E35" s="38"/>
      <c r="F35" s="39"/>
      <c r="G35" s="39"/>
      <c r="H35" s="39"/>
      <c r="I35" s="39"/>
      <c r="J35" s="45"/>
      <c r="K35" s="27"/>
      <c r="L35" s="38"/>
      <c r="M35" s="29"/>
      <c r="N35" s="29"/>
      <c r="O35" s="29"/>
      <c r="P35" s="29"/>
      <c r="Q35" s="29"/>
      <c r="R35" s="29"/>
    </row>
    <row r="36" spans="1:18" ht="15" customHeight="1" x14ac:dyDescent="0.25">
      <c r="A36" s="39"/>
      <c r="B36" s="39"/>
      <c r="C36" s="27"/>
      <c r="D36" s="37"/>
      <c r="E36" s="38"/>
      <c r="F36" s="39"/>
      <c r="G36" s="39"/>
      <c r="H36" s="39"/>
      <c r="I36" s="39"/>
      <c r="J36" s="45"/>
      <c r="K36" s="27"/>
      <c r="L36" s="38"/>
      <c r="M36" s="29"/>
      <c r="N36" s="37"/>
      <c r="O36" s="29"/>
      <c r="P36" s="29"/>
      <c r="Q36" s="29"/>
      <c r="R36" s="29"/>
    </row>
    <row r="37" spans="1:18" ht="15" customHeight="1" x14ac:dyDescent="0.25">
      <c r="A37" s="39"/>
      <c r="B37" s="39"/>
      <c r="C37" s="27"/>
      <c r="D37" s="29"/>
      <c r="E37" s="42"/>
      <c r="F37" s="39"/>
      <c r="G37" s="39"/>
      <c r="H37" s="39"/>
      <c r="I37" s="39"/>
      <c r="J37" s="27"/>
      <c r="K37" s="27"/>
      <c r="L37" s="38"/>
      <c r="M37" s="29"/>
      <c r="N37" s="29"/>
      <c r="O37" s="29"/>
      <c r="P37" s="29"/>
      <c r="Q37" s="29"/>
      <c r="R37" s="29"/>
    </row>
    <row r="38" spans="1:18" x14ac:dyDescent="0.25">
      <c r="A38" s="39"/>
      <c r="B38" s="39"/>
      <c r="C38" s="27"/>
      <c r="D38" s="44"/>
      <c r="E38" s="38"/>
      <c r="F38" s="39"/>
      <c r="G38" s="39"/>
      <c r="H38" s="39"/>
      <c r="I38" s="39"/>
      <c r="J38" s="27"/>
      <c r="K38" s="27"/>
      <c r="L38" s="38"/>
      <c r="M38" s="29"/>
      <c r="N38" s="44"/>
      <c r="O38" s="29"/>
      <c r="P38" s="29"/>
      <c r="Q38" s="29"/>
      <c r="R38" s="29"/>
    </row>
    <row r="39" spans="1:18" x14ac:dyDescent="0.25">
      <c r="A39" s="39"/>
      <c r="B39" s="39"/>
      <c r="C39" s="27"/>
      <c r="D39" s="44"/>
      <c r="E39" s="38"/>
      <c r="F39" s="39"/>
      <c r="G39" s="39"/>
      <c r="H39" s="39"/>
      <c r="I39" s="39"/>
      <c r="J39" s="27"/>
      <c r="K39" s="27"/>
      <c r="L39" s="38"/>
      <c r="M39" s="44"/>
      <c r="N39" s="29"/>
      <c r="O39" s="29"/>
      <c r="P39" s="29"/>
      <c r="Q39" s="29"/>
      <c r="R39" s="29"/>
    </row>
    <row r="40" spans="1:18" x14ac:dyDescent="0.25">
      <c r="A40" s="39"/>
      <c r="B40" s="39"/>
      <c r="C40" s="27"/>
      <c r="D40" s="37"/>
      <c r="E40" s="38"/>
      <c r="F40" s="39"/>
      <c r="G40" s="39"/>
      <c r="H40" s="39"/>
      <c r="I40" s="39"/>
      <c r="J40" s="27"/>
      <c r="K40" s="27"/>
      <c r="L40" s="38"/>
      <c r="M40" s="29"/>
      <c r="N40" s="37"/>
      <c r="O40" s="29"/>
      <c r="P40" s="29"/>
      <c r="Q40" s="29"/>
      <c r="R40" s="29"/>
    </row>
    <row r="41" spans="1:18" x14ac:dyDescent="0.25">
      <c r="A41" s="39"/>
      <c r="B41" s="39"/>
      <c r="C41" s="27"/>
      <c r="D41" s="37"/>
      <c r="E41" s="38"/>
      <c r="F41" s="39"/>
      <c r="G41" s="39"/>
      <c r="H41" s="39"/>
      <c r="I41" s="39"/>
      <c r="J41" s="27"/>
      <c r="K41" s="27"/>
      <c r="L41" s="38"/>
      <c r="M41" s="29"/>
      <c r="N41" s="37"/>
      <c r="O41" s="29"/>
      <c r="P41" s="29"/>
      <c r="Q41" s="29"/>
      <c r="R41" s="29"/>
    </row>
    <row r="42" spans="1:18" x14ac:dyDescent="0.25">
      <c r="A42" s="39"/>
      <c r="B42" s="39"/>
      <c r="C42" s="27"/>
      <c r="D42" s="29"/>
      <c r="E42" s="42"/>
      <c r="F42" s="41"/>
      <c r="G42" s="39"/>
      <c r="H42" s="39"/>
      <c r="I42" s="39"/>
      <c r="J42" s="27"/>
      <c r="K42" s="27"/>
      <c r="L42" s="42"/>
      <c r="M42" s="29"/>
      <c r="N42" s="29"/>
      <c r="O42" s="29"/>
      <c r="P42" s="29"/>
      <c r="Q42" s="29"/>
      <c r="R42" s="29"/>
    </row>
    <row r="43" spans="1:18" x14ac:dyDescent="0.25">
      <c r="A43" s="39"/>
      <c r="B43" s="39"/>
      <c r="C43" s="27"/>
      <c r="D43" s="37"/>
      <c r="E43" s="42"/>
      <c r="F43" s="41"/>
      <c r="G43" s="39"/>
      <c r="H43" s="39"/>
      <c r="I43" s="39"/>
      <c r="J43" s="27"/>
      <c r="K43" s="27"/>
      <c r="L43" s="42"/>
      <c r="M43" s="29"/>
      <c r="N43" s="37"/>
      <c r="O43" s="29"/>
      <c r="P43" s="29"/>
      <c r="Q43" s="29"/>
      <c r="R43" s="29"/>
    </row>
    <row r="44" spans="1:18" x14ac:dyDescent="0.25">
      <c r="A44" s="39"/>
      <c r="B44" s="39"/>
      <c r="C44" s="27"/>
      <c r="D44" s="44"/>
      <c r="E44" s="42"/>
      <c r="F44" s="41"/>
      <c r="G44" s="39"/>
      <c r="H44" s="39"/>
      <c r="I44" s="39"/>
      <c r="J44" s="27"/>
      <c r="K44" s="27"/>
      <c r="L44" s="42"/>
      <c r="M44" s="44"/>
      <c r="N44" s="29"/>
      <c r="O44" s="29"/>
      <c r="P44" s="29"/>
      <c r="Q44" s="29"/>
      <c r="R44" s="29"/>
    </row>
    <row r="45" spans="1:18" x14ac:dyDescent="0.25">
      <c r="A45" s="39"/>
      <c r="B45" s="39"/>
      <c r="C45" s="27"/>
      <c r="D45" s="29"/>
      <c r="E45" s="42"/>
      <c r="F45" s="41"/>
      <c r="G45" s="39"/>
      <c r="H45" s="39"/>
      <c r="I45" s="39"/>
      <c r="J45" s="27"/>
      <c r="K45" s="27"/>
      <c r="L45" s="42"/>
      <c r="M45" s="29"/>
      <c r="N45" s="29"/>
      <c r="O45" s="29"/>
      <c r="P45" s="29"/>
      <c r="Q45" s="29"/>
      <c r="R45" s="29"/>
    </row>
    <row r="46" spans="1:18" x14ac:dyDescent="0.25">
      <c r="A46" s="39"/>
      <c r="B46" s="39"/>
      <c r="C46" s="27"/>
      <c r="D46" s="29"/>
      <c r="E46" s="42"/>
      <c r="F46" s="41"/>
      <c r="G46" s="39"/>
      <c r="H46" s="39"/>
      <c r="I46" s="39"/>
      <c r="J46" s="27"/>
      <c r="K46" s="27"/>
      <c r="L46" s="42"/>
      <c r="M46" s="29"/>
      <c r="N46" s="29"/>
      <c r="O46" s="29"/>
      <c r="P46" s="29"/>
      <c r="Q46" s="29"/>
      <c r="R46" s="29"/>
    </row>
    <row r="47" spans="1:18" x14ac:dyDescent="0.25">
      <c r="A47" s="39"/>
      <c r="B47" s="39"/>
      <c r="C47" s="27"/>
      <c r="D47" s="29"/>
      <c r="E47" s="42"/>
      <c r="F47" s="41"/>
      <c r="G47" s="39"/>
      <c r="H47" s="39"/>
      <c r="I47" s="39"/>
      <c r="J47" s="27"/>
      <c r="K47" s="27"/>
      <c r="L47" s="42"/>
      <c r="M47" s="29"/>
      <c r="N47" s="29"/>
      <c r="O47" s="29"/>
      <c r="P47" s="29"/>
      <c r="Q47" s="29"/>
      <c r="R47" s="29"/>
    </row>
    <row r="48" spans="1:18" x14ac:dyDescent="0.25">
      <c r="A48" s="23"/>
      <c r="B48" s="23"/>
      <c r="C48" s="24"/>
      <c r="D48" s="25"/>
      <c r="E48" s="26"/>
      <c r="F48" s="23"/>
      <c r="G48" s="23"/>
      <c r="H48" s="23"/>
      <c r="I48" s="23"/>
      <c r="J48" s="24"/>
      <c r="K48" s="24"/>
      <c r="L48" s="26"/>
      <c r="M48" s="25"/>
      <c r="N48" s="25"/>
      <c r="O48" s="25"/>
      <c r="P48" s="25"/>
      <c r="Q48" s="25"/>
      <c r="R48" s="25"/>
    </row>
    <row r="49" spans="1:18" x14ac:dyDescent="0.25">
      <c r="A49" s="23"/>
      <c r="B49" s="23"/>
      <c r="C49" s="32"/>
      <c r="D49" s="25"/>
      <c r="E49" s="26"/>
      <c r="F49" s="23"/>
      <c r="G49" s="23"/>
      <c r="H49" s="23"/>
      <c r="I49" s="23"/>
      <c r="J49" s="24"/>
      <c r="K49" s="24"/>
      <c r="L49" s="26"/>
      <c r="M49" s="25"/>
      <c r="N49" s="25"/>
      <c r="O49" s="25"/>
      <c r="P49" s="25"/>
      <c r="Q49" s="25"/>
      <c r="R49" s="25"/>
    </row>
    <row r="50" spans="1:18" x14ac:dyDescent="0.25">
      <c r="A50" s="39"/>
      <c r="B50" s="39"/>
      <c r="C50" s="27"/>
      <c r="D50" s="37"/>
      <c r="E50" s="42"/>
      <c r="F50" s="41"/>
      <c r="G50" s="39"/>
      <c r="H50" s="39"/>
      <c r="I50" s="39"/>
      <c r="J50" s="27"/>
      <c r="K50" s="27"/>
      <c r="L50" s="42"/>
      <c r="M50" s="29"/>
      <c r="N50" s="37"/>
      <c r="O50" s="29"/>
      <c r="P50" s="29"/>
      <c r="Q50" s="29"/>
      <c r="R50" s="29"/>
    </row>
    <row r="51" spans="1:18" x14ac:dyDescent="0.25">
      <c r="A51" s="46"/>
      <c r="B51" s="46"/>
      <c r="C51" s="47"/>
      <c r="D51" s="48"/>
      <c r="E51" s="49"/>
      <c r="F51" s="46"/>
      <c r="G51" s="46"/>
      <c r="H51" s="46"/>
      <c r="I51" s="46"/>
      <c r="J51" s="47"/>
      <c r="K51" s="47"/>
      <c r="L51" s="49"/>
      <c r="M51" s="48"/>
      <c r="N51" s="48"/>
      <c r="O51" s="48"/>
      <c r="P51" s="48"/>
      <c r="Q51" s="48"/>
      <c r="R51" s="48"/>
    </row>
    <row r="52" spans="1:18" x14ac:dyDescent="0.25">
      <c r="A52" s="50"/>
      <c r="B52" s="50"/>
      <c r="C52" s="51"/>
      <c r="D52" s="52"/>
      <c r="E52" s="53"/>
      <c r="F52" s="50"/>
      <c r="G52" s="50"/>
      <c r="H52" s="50"/>
      <c r="I52" s="50"/>
      <c r="J52" s="51"/>
      <c r="K52" s="51"/>
      <c r="L52" s="53"/>
      <c r="M52" s="52"/>
      <c r="N52" s="52"/>
      <c r="O52" s="52"/>
      <c r="P52" s="52"/>
      <c r="Q52" s="52"/>
      <c r="R52" s="52"/>
    </row>
    <row r="55" spans="1:18" x14ac:dyDescent="0.25">
      <c r="D55" s="54"/>
    </row>
    <row r="56" spans="1:18" x14ac:dyDescent="0.25">
      <c r="A56" t="s">
        <v>0</v>
      </c>
      <c r="D56" s="54">
        <v>4950.72</v>
      </c>
    </row>
    <row r="57" spans="1:18" x14ac:dyDescent="0.25">
      <c r="A57" t="s">
        <v>1</v>
      </c>
      <c r="D57" s="54">
        <v>5187.5</v>
      </c>
    </row>
  </sheetData>
  <mergeCells count="2">
    <mergeCell ref="J2:K2"/>
    <mergeCell ref="M2:R2"/>
  </mergeCells>
  <pageMargins left="0.7" right="0.7" top="1.14375" bottom="1.14375" header="0.511811023622047" footer="0.511811023622047"/>
  <pageSetup paperSize="77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4"/>
  <sheetViews>
    <sheetView tabSelected="1" zoomScaleNormal="100" workbookViewId="0">
      <selection activeCell="E18" sqref="E18:H18"/>
    </sheetView>
  </sheetViews>
  <sheetFormatPr defaultColWidth="8.7109375" defaultRowHeight="13.9" customHeight="1" x14ac:dyDescent="0.25"/>
  <cols>
    <col min="1" max="1" width="26.7109375" customWidth="1"/>
    <col min="2" max="2" width="10.28515625" style="55" customWidth="1"/>
    <col min="3" max="3" width="8.42578125" customWidth="1"/>
    <col min="4" max="4" width="8" style="56" customWidth="1"/>
    <col min="5" max="5" width="6.85546875" customWidth="1"/>
    <col min="6" max="7" width="6.7109375" customWidth="1"/>
    <col min="8" max="8" width="3.140625" customWidth="1"/>
    <col min="9" max="9" width="0.140625" hidden="1" customWidth="1"/>
    <col min="10" max="10" width="9.28515625" style="57" customWidth="1"/>
    <col min="11" max="11" width="0.140625" style="58" hidden="1" customWidth="1"/>
    <col min="12" max="12" width="7.5703125" customWidth="1"/>
    <col min="13" max="13" width="9.5703125" customWidth="1"/>
    <col min="14" max="14" width="6.7109375" customWidth="1"/>
    <col min="15" max="15" width="8.85546875" customWidth="1"/>
    <col min="18" max="18" width="8.7109375" style="57"/>
  </cols>
  <sheetData>
    <row r="1" spans="1:18" ht="15" x14ac:dyDescent="0.25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59"/>
      <c r="L1" s="60"/>
      <c r="M1" s="18"/>
      <c r="N1" s="18"/>
      <c r="R1" s="61"/>
    </row>
    <row r="2" spans="1:18" ht="15" x14ac:dyDescent="0.25">
      <c r="A2" s="13" t="s">
        <v>3</v>
      </c>
      <c r="B2" s="13"/>
      <c r="C2" s="13"/>
      <c r="D2" s="13"/>
      <c r="E2" s="13"/>
      <c r="F2" s="13"/>
      <c r="G2" s="13"/>
      <c r="H2" s="13"/>
      <c r="I2" s="13"/>
      <c r="J2" s="13"/>
      <c r="K2" s="62"/>
      <c r="L2" s="60"/>
      <c r="M2" s="18"/>
      <c r="N2" s="18"/>
    </row>
    <row r="3" spans="1:18" ht="21.75" customHeight="1" x14ac:dyDescent="0.25">
      <c r="A3" s="63"/>
      <c r="B3" s="64" t="s">
        <v>4</v>
      </c>
      <c r="C3" s="65" t="s">
        <v>5</v>
      </c>
      <c r="D3" s="66" t="s">
        <v>6</v>
      </c>
      <c r="E3" s="12" t="s">
        <v>7</v>
      </c>
      <c r="F3" s="12"/>
      <c r="G3" s="12"/>
      <c r="H3" s="12"/>
      <c r="I3" s="18"/>
      <c r="J3" s="67" t="s">
        <v>8</v>
      </c>
      <c r="K3" s="68"/>
      <c r="L3" s="60"/>
      <c r="M3" s="18"/>
      <c r="N3" s="18"/>
    </row>
    <row r="4" spans="1:18" ht="15" x14ac:dyDescent="0.25">
      <c r="A4" s="69" t="s">
        <v>9</v>
      </c>
      <c r="B4" s="70">
        <v>400</v>
      </c>
      <c r="C4" s="71">
        <v>400</v>
      </c>
      <c r="D4" s="72" t="s">
        <v>10</v>
      </c>
      <c r="E4" s="11"/>
      <c r="F4" s="11"/>
      <c r="G4" s="11"/>
      <c r="H4" s="11"/>
      <c r="I4" s="73"/>
      <c r="J4" s="74">
        <f t="shared" ref="J4:J21" si="0">B4-C4</f>
        <v>0</v>
      </c>
      <c r="K4" s="75"/>
      <c r="L4" s="76"/>
      <c r="M4" s="77"/>
      <c r="N4" s="77"/>
    </row>
    <row r="5" spans="1:18" ht="15" x14ac:dyDescent="0.25">
      <c r="A5" s="69" t="s">
        <v>11</v>
      </c>
      <c r="B5" s="70">
        <v>400</v>
      </c>
      <c r="C5" s="78">
        <v>400</v>
      </c>
      <c r="D5" s="72" t="s">
        <v>12</v>
      </c>
      <c r="E5" s="10"/>
      <c r="F5" s="10"/>
      <c r="G5" s="10"/>
      <c r="H5" s="10"/>
      <c r="I5" s="79"/>
      <c r="J5" s="74">
        <f t="shared" si="0"/>
        <v>0</v>
      </c>
      <c r="K5" s="80"/>
      <c r="L5" s="81"/>
      <c r="M5" s="82"/>
      <c r="N5" s="82"/>
    </row>
    <row r="6" spans="1:18" ht="15" x14ac:dyDescent="0.25">
      <c r="A6" s="69" t="s">
        <v>13</v>
      </c>
      <c r="B6" s="70">
        <v>100</v>
      </c>
      <c r="C6" s="78"/>
      <c r="D6" s="72"/>
      <c r="E6" s="10"/>
      <c r="F6" s="10"/>
      <c r="G6" s="10"/>
      <c r="H6" s="10"/>
      <c r="I6" s="73"/>
      <c r="J6" s="74">
        <f t="shared" si="0"/>
        <v>100</v>
      </c>
      <c r="K6" s="75"/>
      <c r="L6" s="83"/>
      <c r="M6" s="19"/>
      <c r="N6" s="19"/>
    </row>
    <row r="7" spans="1:18" ht="15" x14ac:dyDescent="0.25">
      <c r="A7" s="69" t="s">
        <v>14</v>
      </c>
      <c r="B7" s="70">
        <v>170</v>
      </c>
      <c r="C7" s="78">
        <v>214</v>
      </c>
      <c r="D7" s="72" t="s">
        <v>15</v>
      </c>
      <c r="E7" s="10"/>
      <c r="F7" s="10"/>
      <c r="G7" s="10"/>
      <c r="H7" s="10"/>
      <c r="I7" s="73"/>
      <c r="J7" s="74">
        <f t="shared" si="0"/>
        <v>-44</v>
      </c>
      <c r="K7" s="75"/>
      <c r="L7" s="83"/>
      <c r="M7" s="19"/>
      <c r="N7" s="19"/>
    </row>
    <row r="8" spans="1:18" ht="15" x14ac:dyDescent="0.25">
      <c r="A8" s="69" t="s">
        <v>16</v>
      </c>
      <c r="B8" s="70">
        <v>100</v>
      </c>
      <c r="C8" s="78">
        <v>36</v>
      </c>
      <c r="D8" s="72" t="s">
        <v>17</v>
      </c>
      <c r="E8" s="10"/>
      <c r="F8" s="10"/>
      <c r="G8" s="10"/>
      <c r="H8" s="10"/>
      <c r="I8" s="73"/>
      <c r="J8" s="74">
        <f t="shared" si="0"/>
        <v>64</v>
      </c>
      <c r="K8" s="75"/>
      <c r="L8" s="83"/>
      <c r="M8" s="19"/>
      <c r="N8" s="19"/>
    </row>
    <row r="9" spans="1:18" ht="15" x14ac:dyDescent="0.25">
      <c r="A9" s="69" t="s">
        <v>18</v>
      </c>
      <c r="B9" s="70">
        <v>2500</v>
      </c>
      <c r="C9" s="84">
        <v>2552.13</v>
      </c>
      <c r="D9" s="72" t="s">
        <v>19</v>
      </c>
      <c r="E9" s="9"/>
      <c r="F9" s="9"/>
      <c r="G9" s="9"/>
      <c r="H9" s="9"/>
      <c r="I9" s="85"/>
      <c r="J9" s="74">
        <f t="shared" si="0"/>
        <v>-52.130000000000109</v>
      </c>
      <c r="K9" s="86"/>
      <c r="L9" s="83"/>
      <c r="M9" s="19"/>
      <c r="N9" s="19"/>
    </row>
    <row r="10" spans="1:18" ht="15" x14ac:dyDescent="0.25">
      <c r="A10" s="69" t="s">
        <v>20</v>
      </c>
      <c r="B10" s="70">
        <v>250</v>
      </c>
      <c r="C10" s="78">
        <v>286.69</v>
      </c>
      <c r="D10" s="72" t="s">
        <v>19</v>
      </c>
      <c r="E10" s="9"/>
      <c r="F10" s="9"/>
      <c r="G10" s="9"/>
      <c r="H10" s="9"/>
      <c r="I10" s="73"/>
      <c r="J10" s="74">
        <f t="shared" si="0"/>
        <v>-36.69</v>
      </c>
      <c r="K10" s="75"/>
      <c r="L10" s="83"/>
      <c r="M10" s="19"/>
      <c r="N10" s="19"/>
    </row>
    <row r="11" spans="1:18" ht="15" x14ac:dyDescent="0.25">
      <c r="A11" s="69" t="s">
        <v>21</v>
      </c>
      <c r="B11" s="70">
        <v>0</v>
      </c>
      <c r="C11" s="78"/>
      <c r="D11" s="72"/>
      <c r="E11" s="10"/>
      <c r="F11" s="10"/>
      <c r="G11" s="10"/>
      <c r="H11" s="10"/>
      <c r="I11" s="73"/>
      <c r="J11" s="74">
        <f t="shared" si="0"/>
        <v>0</v>
      </c>
      <c r="K11" s="75"/>
      <c r="L11" s="83"/>
      <c r="M11" s="19"/>
      <c r="N11" s="19"/>
    </row>
    <row r="12" spans="1:18" ht="15" x14ac:dyDescent="0.25">
      <c r="A12" s="69" t="s">
        <v>22</v>
      </c>
      <c r="B12" s="70">
        <v>0</v>
      </c>
      <c r="C12" s="78">
        <v>129.5</v>
      </c>
      <c r="D12" s="72" t="s">
        <v>23</v>
      </c>
      <c r="E12" s="10"/>
      <c r="F12" s="10"/>
      <c r="G12" s="10"/>
      <c r="H12" s="10"/>
      <c r="I12" s="73"/>
      <c r="J12" s="74">
        <f t="shared" si="0"/>
        <v>-129.5</v>
      </c>
      <c r="K12" s="75"/>
      <c r="L12" s="83"/>
      <c r="M12" s="19"/>
      <c r="N12" s="19"/>
    </row>
    <row r="13" spans="1:18" ht="15" x14ac:dyDescent="0.25">
      <c r="A13" s="69" t="s">
        <v>24</v>
      </c>
      <c r="B13" s="70">
        <v>400</v>
      </c>
      <c r="C13" s="78"/>
      <c r="D13" s="72"/>
      <c r="E13" s="10"/>
      <c r="F13" s="10"/>
      <c r="G13" s="10"/>
      <c r="H13" s="10"/>
      <c r="I13" s="73"/>
      <c r="J13" s="74">
        <f t="shared" si="0"/>
        <v>400</v>
      </c>
      <c r="K13" s="75"/>
      <c r="L13" s="83"/>
      <c r="M13" s="19"/>
      <c r="N13" s="19"/>
    </row>
    <row r="14" spans="1:18" ht="15" x14ac:dyDescent="0.25">
      <c r="A14" s="69" t="s">
        <v>25</v>
      </c>
      <c r="B14" s="70">
        <v>25</v>
      </c>
      <c r="C14" s="78">
        <v>30</v>
      </c>
      <c r="D14" s="72" t="s">
        <v>26</v>
      </c>
      <c r="E14" s="8"/>
      <c r="F14" s="8"/>
      <c r="G14" s="8"/>
      <c r="H14" s="8"/>
      <c r="I14" s="73"/>
      <c r="J14" s="74">
        <f t="shared" si="0"/>
        <v>-5</v>
      </c>
      <c r="K14" s="75"/>
      <c r="L14" s="83"/>
      <c r="M14" s="19"/>
      <c r="N14" s="19"/>
    </row>
    <row r="15" spans="1:18" ht="15" x14ac:dyDescent="0.25">
      <c r="A15" s="69" t="s">
        <v>27</v>
      </c>
      <c r="B15" s="70">
        <v>200</v>
      </c>
      <c r="C15" s="78">
        <v>401</v>
      </c>
      <c r="D15" s="72" t="s">
        <v>28</v>
      </c>
      <c r="E15" s="8"/>
      <c r="F15" s="8"/>
      <c r="G15" s="8"/>
      <c r="H15" s="8"/>
      <c r="I15" s="73"/>
      <c r="J15" s="74">
        <f t="shared" si="0"/>
        <v>-201</v>
      </c>
      <c r="K15" s="75"/>
      <c r="L15" s="83"/>
      <c r="M15" s="19"/>
      <c r="N15" s="19"/>
      <c r="P15" s="87"/>
    </row>
    <row r="16" spans="1:18" ht="15" x14ac:dyDescent="0.25">
      <c r="A16" s="69" t="s">
        <v>29</v>
      </c>
      <c r="B16" s="70">
        <v>175</v>
      </c>
      <c r="C16" s="78">
        <v>183.33</v>
      </c>
      <c r="D16" s="72" t="s">
        <v>30</v>
      </c>
      <c r="E16" s="8"/>
      <c r="F16" s="8"/>
      <c r="G16" s="8"/>
      <c r="H16" s="8"/>
      <c r="I16" s="73"/>
      <c r="J16" s="74">
        <f t="shared" si="0"/>
        <v>-8.3300000000000125</v>
      </c>
      <c r="K16" s="75"/>
      <c r="L16" s="83"/>
      <c r="M16" s="19"/>
      <c r="N16" s="19"/>
    </row>
    <row r="17" spans="1:18" ht="15" x14ac:dyDescent="0.25">
      <c r="A17" s="69" t="s">
        <v>31</v>
      </c>
      <c r="B17" s="70">
        <v>0</v>
      </c>
      <c r="C17" s="78"/>
      <c r="D17" s="72"/>
      <c r="E17" s="8"/>
      <c r="F17" s="8"/>
      <c r="G17" s="8"/>
      <c r="H17" s="8"/>
      <c r="I17" s="73"/>
      <c r="J17" s="74">
        <f t="shared" si="0"/>
        <v>0</v>
      </c>
      <c r="K17" s="75"/>
      <c r="L17" s="83"/>
      <c r="M17" s="19"/>
      <c r="N17" s="19"/>
    </row>
    <row r="18" spans="1:18" ht="15" x14ac:dyDescent="0.25">
      <c r="A18" s="69" t="s">
        <v>32</v>
      </c>
      <c r="B18" s="70">
        <v>75</v>
      </c>
      <c r="C18" s="78"/>
      <c r="D18" s="72"/>
      <c r="E18" s="8"/>
      <c r="F18" s="8"/>
      <c r="G18" s="8"/>
      <c r="H18" s="8"/>
      <c r="I18" s="73"/>
      <c r="J18" s="74">
        <f t="shared" si="0"/>
        <v>75</v>
      </c>
      <c r="K18" s="75"/>
      <c r="L18" s="83"/>
      <c r="M18" s="19"/>
      <c r="N18" s="19"/>
    </row>
    <row r="19" spans="1:18" ht="15" x14ac:dyDescent="0.25">
      <c r="A19" s="69" t="s">
        <v>33</v>
      </c>
      <c r="B19" s="70">
        <v>35</v>
      </c>
      <c r="C19" s="78">
        <v>47</v>
      </c>
      <c r="D19" s="72" t="s">
        <v>34</v>
      </c>
      <c r="E19" s="8"/>
      <c r="F19" s="8"/>
      <c r="G19" s="8"/>
      <c r="H19" s="8"/>
      <c r="I19" s="73"/>
      <c r="J19" s="74">
        <f t="shared" si="0"/>
        <v>-12</v>
      </c>
      <c r="K19" s="75"/>
      <c r="L19" s="83"/>
      <c r="M19" s="19"/>
      <c r="N19" s="19"/>
    </row>
    <row r="20" spans="1:18" ht="15.75" customHeight="1" x14ac:dyDescent="0.25">
      <c r="A20" s="88" t="s">
        <v>35</v>
      </c>
      <c r="B20" s="70">
        <v>100</v>
      </c>
      <c r="C20" s="89"/>
      <c r="D20" s="72"/>
      <c r="E20" s="8"/>
      <c r="F20" s="8"/>
      <c r="G20" s="8"/>
      <c r="H20" s="8"/>
      <c r="I20" s="73"/>
      <c r="J20" s="74">
        <f t="shared" si="0"/>
        <v>100</v>
      </c>
      <c r="K20" s="75"/>
      <c r="L20" s="83"/>
      <c r="M20" s="19"/>
      <c r="N20" s="19"/>
    </row>
    <row r="21" spans="1:18" ht="13.9" customHeight="1" x14ac:dyDescent="0.25">
      <c r="A21" s="69" t="s">
        <v>36</v>
      </c>
      <c r="B21" s="70">
        <v>100</v>
      </c>
      <c r="C21" s="70"/>
      <c r="D21" s="72"/>
      <c r="E21" s="7"/>
      <c r="F21" s="7"/>
      <c r="G21" s="7"/>
      <c r="H21" s="7"/>
      <c r="I21" s="7"/>
      <c r="J21" s="74">
        <f t="shared" si="0"/>
        <v>100</v>
      </c>
      <c r="K21" s="75"/>
      <c r="L21" s="83"/>
      <c r="M21" s="19"/>
      <c r="N21" s="19"/>
    </row>
    <row r="22" spans="1:18" ht="15" x14ac:dyDescent="0.25">
      <c r="A22" s="69" t="s">
        <v>37</v>
      </c>
      <c r="B22" s="70">
        <v>500</v>
      </c>
      <c r="C22" s="70">
        <v>308</v>
      </c>
      <c r="D22" s="72" t="s">
        <v>38</v>
      </c>
      <c r="E22" s="8" t="s">
        <v>39</v>
      </c>
      <c r="F22" s="8"/>
      <c r="G22" s="8"/>
      <c r="H22" s="8"/>
      <c r="I22" s="73"/>
      <c r="J22" s="74"/>
      <c r="K22" s="75"/>
      <c r="L22" s="83"/>
      <c r="M22" s="19"/>
      <c r="N22" s="19"/>
    </row>
    <row r="23" spans="1:18" ht="15" x14ac:dyDescent="0.25">
      <c r="A23" s="69" t="s">
        <v>40</v>
      </c>
      <c r="B23" s="70"/>
      <c r="C23" s="70">
        <v>680.08</v>
      </c>
      <c r="D23" s="72" t="s">
        <v>41</v>
      </c>
      <c r="E23" s="8" t="s">
        <v>42</v>
      </c>
      <c r="F23" s="8"/>
      <c r="G23" s="8"/>
      <c r="H23" s="8"/>
      <c r="I23" s="73"/>
      <c r="J23" s="74"/>
      <c r="K23" s="75"/>
      <c r="L23" s="83"/>
      <c r="M23" s="19"/>
      <c r="N23" s="19"/>
    </row>
    <row r="24" spans="1:18" ht="15" x14ac:dyDescent="0.25">
      <c r="A24" s="90" t="s">
        <v>43</v>
      </c>
      <c r="B24" s="70">
        <f>SUM(B4:B22)</f>
        <v>5530</v>
      </c>
      <c r="C24" s="70"/>
      <c r="D24" s="72"/>
      <c r="E24" s="8"/>
      <c r="F24" s="8"/>
      <c r="G24" s="8"/>
      <c r="H24" s="8"/>
      <c r="I24" s="73"/>
      <c r="J24" s="74">
        <f>B24-C24</f>
        <v>5530</v>
      </c>
      <c r="K24" s="75"/>
      <c r="L24" s="83"/>
      <c r="M24" s="19"/>
      <c r="N24" s="19"/>
    </row>
    <row r="25" spans="1:18" ht="15" x14ac:dyDescent="0.25">
      <c r="A25" s="91" t="s">
        <v>44</v>
      </c>
      <c r="B25" s="92">
        <v>553</v>
      </c>
      <c r="C25" s="93">
        <v>200</v>
      </c>
      <c r="D25" s="72" t="s">
        <v>45</v>
      </c>
      <c r="E25" s="6" t="s">
        <v>46</v>
      </c>
      <c r="F25" s="6"/>
      <c r="G25" s="6"/>
      <c r="H25" s="6"/>
      <c r="I25" s="73"/>
      <c r="J25" s="94"/>
      <c r="K25" s="75"/>
      <c r="L25" s="83"/>
      <c r="M25" s="19"/>
      <c r="N25" s="19"/>
    </row>
    <row r="26" spans="1:18" ht="15" x14ac:dyDescent="0.25">
      <c r="A26" s="91" t="s">
        <v>47</v>
      </c>
      <c r="B26" s="95">
        <f>B24+B25</f>
        <v>6083</v>
      </c>
      <c r="C26" s="93"/>
      <c r="D26" s="72"/>
      <c r="E26" s="5" t="s">
        <v>48</v>
      </c>
      <c r="F26" s="5"/>
      <c r="G26" s="5"/>
      <c r="H26" s="5"/>
      <c r="I26" s="73"/>
      <c r="J26" s="94">
        <f>SUM(C4:C25)</f>
        <v>5867.73</v>
      </c>
      <c r="K26" s="75"/>
      <c r="L26" s="83"/>
      <c r="M26" s="19"/>
      <c r="N26" s="19"/>
    </row>
    <row r="27" spans="1:18" ht="15" x14ac:dyDescent="0.25">
      <c r="A27" s="96"/>
      <c r="B27" s="92"/>
      <c r="C27" s="97"/>
      <c r="D27" s="98"/>
      <c r="E27" s="4" t="s">
        <v>49</v>
      </c>
      <c r="F27" s="4"/>
      <c r="G27" s="4"/>
      <c r="H27" s="4"/>
      <c r="I27" s="73"/>
      <c r="J27" s="99">
        <f>B26-J26</f>
        <v>215.27000000000044</v>
      </c>
      <c r="K27" s="75"/>
      <c r="L27" s="83"/>
      <c r="M27" s="19"/>
      <c r="N27" s="19"/>
    </row>
    <row r="28" spans="1:18" ht="15" x14ac:dyDescent="0.25">
      <c r="A28" s="3" t="s">
        <v>50</v>
      </c>
      <c r="B28" s="3"/>
      <c r="C28" s="3"/>
      <c r="D28" s="3"/>
      <c r="E28" s="3"/>
      <c r="F28" s="3"/>
      <c r="G28" s="3"/>
      <c r="H28" s="3"/>
      <c r="I28" s="73"/>
      <c r="J28" s="100"/>
      <c r="L28" s="63"/>
    </row>
    <row r="29" spans="1:18" ht="18.75" customHeight="1" x14ac:dyDescent="0.25">
      <c r="A29" s="63"/>
      <c r="B29" s="64" t="s">
        <v>4</v>
      </c>
      <c r="C29" s="65" t="s">
        <v>51</v>
      </c>
      <c r="D29" s="66" t="s">
        <v>52</v>
      </c>
      <c r="E29" s="12" t="s">
        <v>53</v>
      </c>
      <c r="F29" s="12"/>
      <c r="G29" s="12"/>
      <c r="H29" s="12"/>
      <c r="I29" s="18"/>
      <c r="J29" s="101" t="s">
        <v>54</v>
      </c>
      <c r="L29" s="63"/>
    </row>
    <row r="30" spans="1:18" ht="15" x14ac:dyDescent="0.25">
      <c r="A30" s="69" t="s">
        <v>55</v>
      </c>
      <c r="B30" s="70">
        <v>580</v>
      </c>
      <c r="C30" s="102">
        <v>593.5</v>
      </c>
      <c r="D30" s="103" t="s">
        <v>56</v>
      </c>
      <c r="E30" s="2"/>
      <c r="F30" s="2"/>
      <c r="G30" s="2"/>
      <c r="H30" s="2"/>
      <c r="I30" s="73"/>
      <c r="J30" s="102">
        <f t="shared" ref="J30:J37" si="1">B30-C30</f>
        <v>-13.5</v>
      </c>
      <c r="L30" s="104"/>
      <c r="M30" s="105"/>
    </row>
    <row r="31" spans="1:18" ht="15" x14ac:dyDescent="0.25">
      <c r="A31" s="69" t="s">
        <v>57</v>
      </c>
      <c r="B31" s="70">
        <v>25</v>
      </c>
      <c r="C31" s="102">
        <v>87.75</v>
      </c>
      <c r="D31" s="103" t="s">
        <v>58</v>
      </c>
      <c r="E31" s="8"/>
      <c r="F31" s="8"/>
      <c r="G31" s="8"/>
      <c r="H31" s="8"/>
      <c r="I31" s="73"/>
      <c r="J31" s="102">
        <f t="shared" si="1"/>
        <v>-62.75</v>
      </c>
      <c r="L31" s="104"/>
      <c r="M31" s="105"/>
      <c r="R31" s="106"/>
    </row>
    <row r="32" spans="1:18" ht="15" x14ac:dyDescent="0.25">
      <c r="A32" s="69" t="s">
        <v>59</v>
      </c>
      <c r="B32" s="70">
        <v>25</v>
      </c>
      <c r="C32" s="102">
        <v>25.25</v>
      </c>
      <c r="D32" s="103" t="s">
        <v>60</v>
      </c>
      <c r="E32" s="8"/>
      <c r="F32" s="8"/>
      <c r="G32" s="8"/>
      <c r="H32" s="8"/>
      <c r="I32" s="73"/>
      <c r="J32" s="102">
        <f t="shared" si="1"/>
        <v>-0.25</v>
      </c>
      <c r="L32" s="104"/>
      <c r="M32" s="105"/>
    </row>
    <row r="33" spans="1:13" ht="15" x14ac:dyDescent="0.25">
      <c r="A33" s="69" t="s">
        <v>61</v>
      </c>
      <c r="B33" s="70">
        <v>17</v>
      </c>
      <c r="C33" s="102">
        <v>19.27</v>
      </c>
      <c r="D33" s="103" t="s">
        <v>62</v>
      </c>
      <c r="E33" s="8"/>
      <c r="F33" s="8"/>
      <c r="G33" s="8"/>
      <c r="H33" s="8"/>
      <c r="I33" s="73"/>
      <c r="J33" s="102">
        <f t="shared" si="1"/>
        <v>-2.2699999999999996</v>
      </c>
      <c r="L33" s="104"/>
      <c r="M33" s="105"/>
    </row>
    <row r="34" spans="1:13" ht="15" x14ac:dyDescent="0.25">
      <c r="A34" s="69" t="s">
        <v>27</v>
      </c>
      <c r="B34" s="70">
        <v>150</v>
      </c>
      <c r="C34" s="102">
        <v>200</v>
      </c>
      <c r="D34" s="103" t="s">
        <v>60</v>
      </c>
      <c r="E34" s="8"/>
      <c r="F34" s="8"/>
      <c r="G34" s="8"/>
      <c r="H34" s="8"/>
      <c r="I34" s="73"/>
      <c r="J34" s="102">
        <f t="shared" si="1"/>
        <v>-50</v>
      </c>
      <c r="L34" s="104"/>
      <c r="M34" s="105"/>
    </row>
    <row r="35" spans="1:13" ht="15" x14ac:dyDescent="0.25">
      <c r="A35" s="88" t="s">
        <v>37</v>
      </c>
      <c r="B35" s="70"/>
      <c r="C35" s="102"/>
      <c r="D35" s="103"/>
      <c r="E35" s="8"/>
      <c r="F35" s="8"/>
      <c r="G35" s="8"/>
      <c r="H35" s="8"/>
      <c r="I35" s="73"/>
      <c r="J35" s="102">
        <f t="shared" si="1"/>
        <v>0</v>
      </c>
      <c r="L35" s="104"/>
      <c r="M35" s="105"/>
    </row>
    <row r="36" spans="1:13" ht="15" x14ac:dyDescent="0.25">
      <c r="A36" s="88" t="s">
        <v>63</v>
      </c>
      <c r="B36" s="70">
        <v>5286</v>
      </c>
      <c r="C36" s="102">
        <v>5286</v>
      </c>
      <c r="D36" s="103" t="s">
        <v>60</v>
      </c>
      <c r="E36" s="1" t="s">
        <v>64</v>
      </c>
      <c r="F36" s="1"/>
      <c r="G36" s="1"/>
      <c r="H36" s="1"/>
      <c r="I36" s="73"/>
      <c r="J36" s="102">
        <f t="shared" si="1"/>
        <v>0</v>
      </c>
      <c r="L36" s="104"/>
      <c r="M36" s="105"/>
    </row>
    <row r="37" spans="1:13" ht="14.25" customHeight="1" x14ac:dyDescent="0.25">
      <c r="A37" s="96"/>
      <c r="B37" s="107"/>
      <c r="C37" s="102"/>
      <c r="D37" s="108"/>
      <c r="E37" s="120"/>
      <c r="F37" s="120"/>
      <c r="G37" s="120"/>
      <c r="H37" s="120"/>
      <c r="I37" s="73"/>
      <c r="J37" s="102">
        <f t="shared" si="1"/>
        <v>0</v>
      </c>
      <c r="K37" s="109"/>
      <c r="L37" s="104"/>
      <c r="M37" s="105"/>
    </row>
    <row r="38" spans="1:13" ht="15" x14ac:dyDescent="0.25">
      <c r="A38" s="110" t="s">
        <v>65</v>
      </c>
      <c r="B38" s="111">
        <f>SUM(B30:B37)</f>
        <v>6083</v>
      </c>
      <c r="C38" s="102"/>
      <c r="D38" s="112"/>
      <c r="E38" s="4" t="s">
        <v>66</v>
      </c>
      <c r="F38" s="4"/>
      <c r="G38" s="4"/>
      <c r="H38" s="4"/>
      <c r="I38" s="73"/>
      <c r="J38" s="94">
        <f>SUM(C30:C37)</f>
        <v>6211.77</v>
      </c>
      <c r="L38" s="104"/>
      <c r="M38" s="105"/>
    </row>
    <row r="39" spans="1:13" ht="15" x14ac:dyDescent="0.25">
      <c r="A39" s="113"/>
      <c r="B39" s="113"/>
      <c r="C39" s="113"/>
      <c r="D39" s="113"/>
      <c r="E39" s="121" t="s">
        <v>67</v>
      </c>
      <c r="F39" s="121"/>
      <c r="G39" s="121"/>
      <c r="H39" s="121"/>
      <c r="I39" s="114"/>
      <c r="J39" s="99">
        <f>B38-J38</f>
        <v>-128.77000000000044</v>
      </c>
      <c r="K39" s="114"/>
      <c r="L39" s="104"/>
      <c r="M39" s="105"/>
    </row>
    <row r="40" spans="1:13" ht="15" customHeight="1" x14ac:dyDescent="0.25">
      <c r="A40" s="122"/>
      <c r="B40" s="122"/>
      <c r="C40" s="122"/>
      <c r="D40" s="122"/>
      <c r="E40" s="122"/>
      <c r="F40" s="122"/>
      <c r="G40" s="122"/>
      <c r="H40" s="122"/>
      <c r="I40" s="115"/>
      <c r="J40" s="116"/>
      <c r="L40" s="104"/>
    </row>
    <row r="41" spans="1:13" ht="15" customHeight="1" x14ac:dyDescent="0.25">
      <c r="A41" s="122"/>
      <c r="B41" s="122"/>
      <c r="C41" s="122"/>
      <c r="D41" s="122"/>
      <c r="E41" s="122"/>
      <c r="F41" s="122"/>
      <c r="G41" s="122"/>
      <c r="H41" s="122"/>
      <c r="I41" s="115"/>
      <c r="J41" s="116"/>
      <c r="L41" s="104"/>
    </row>
    <row r="42" spans="1:13" ht="15" x14ac:dyDescent="0.25">
      <c r="A42" s="123" t="s">
        <v>68</v>
      </c>
      <c r="B42" s="123"/>
      <c r="C42" s="123"/>
      <c r="D42" s="123"/>
      <c r="E42" s="123"/>
      <c r="F42" s="123"/>
      <c r="G42" s="123"/>
      <c r="H42" s="123"/>
      <c r="I42" s="117"/>
      <c r="J42" s="118"/>
      <c r="L42" s="63"/>
    </row>
    <row r="43" spans="1:13" ht="15" customHeight="1" x14ac:dyDescent="0.25">
      <c r="A43" s="124" t="s">
        <v>69</v>
      </c>
      <c r="B43" s="124"/>
      <c r="C43" s="125" t="s">
        <v>70</v>
      </c>
      <c r="D43" s="125"/>
      <c r="E43" s="125"/>
      <c r="F43" s="125"/>
      <c r="G43" s="125"/>
      <c r="H43" s="125"/>
      <c r="I43" s="117"/>
      <c r="J43" s="119">
        <v>5000</v>
      </c>
      <c r="L43" s="63"/>
    </row>
    <row r="44" spans="1:13" ht="15" x14ac:dyDescent="0.25">
      <c r="A44" s="126" t="s">
        <v>71</v>
      </c>
      <c r="B44" s="126"/>
      <c r="C44" s="126"/>
      <c r="D44" s="126"/>
      <c r="E44" s="126"/>
      <c r="F44" s="126"/>
      <c r="G44" s="126"/>
      <c r="H44" s="126"/>
    </row>
  </sheetData>
  <mergeCells count="45">
    <mergeCell ref="A41:H41"/>
    <mergeCell ref="A42:H42"/>
    <mergeCell ref="A43:B43"/>
    <mergeCell ref="C43:H43"/>
    <mergeCell ref="A44:H44"/>
    <mergeCell ref="E36:H36"/>
    <mergeCell ref="E37:H37"/>
    <mergeCell ref="E38:H38"/>
    <mergeCell ref="E39:H39"/>
    <mergeCell ref="A40:H40"/>
    <mergeCell ref="E31:H31"/>
    <mergeCell ref="E32:H32"/>
    <mergeCell ref="E33:H33"/>
    <mergeCell ref="E34:H34"/>
    <mergeCell ref="E35:H35"/>
    <mergeCell ref="E26:H26"/>
    <mergeCell ref="E27:H27"/>
    <mergeCell ref="A28:H28"/>
    <mergeCell ref="E29:H29"/>
    <mergeCell ref="E30:H30"/>
    <mergeCell ref="E21:I21"/>
    <mergeCell ref="E22:H22"/>
    <mergeCell ref="E23:H23"/>
    <mergeCell ref="E24:H24"/>
    <mergeCell ref="E25:H25"/>
    <mergeCell ref="E16:H16"/>
    <mergeCell ref="E17:H17"/>
    <mergeCell ref="E18:H18"/>
    <mergeCell ref="E19:H19"/>
    <mergeCell ref="E20:H20"/>
    <mergeCell ref="E11:H11"/>
    <mergeCell ref="E12:H12"/>
    <mergeCell ref="E13:H13"/>
    <mergeCell ref="E14:H14"/>
    <mergeCell ref="E15:H15"/>
    <mergeCell ref="E6:H6"/>
    <mergeCell ref="E7:H7"/>
    <mergeCell ref="E8:H8"/>
    <mergeCell ref="E9:H9"/>
    <mergeCell ref="E10:H10"/>
    <mergeCell ref="A1:J1"/>
    <mergeCell ref="A2:J2"/>
    <mergeCell ref="E3:H3"/>
    <mergeCell ref="E4:H4"/>
    <mergeCell ref="E5:H5"/>
  </mergeCells>
  <pageMargins left="0.7" right="0.7" top="1.14375" bottom="1.143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end_31_3_19</vt:lpstr>
      <vt:lpstr>end 31 3 21</vt:lpstr>
      <vt:lpstr>Sheet2</vt:lpstr>
      <vt:lpstr>'end 31 3 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elsin</dc:creator>
  <dc:description/>
  <cp:lastModifiedBy>Griselda Hubbard</cp:lastModifiedBy>
  <cp:revision>119</cp:revision>
  <cp:lastPrinted>2025-10-30T08:26:12Z</cp:lastPrinted>
  <dcterms:created xsi:type="dcterms:W3CDTF">2019-05-28T12:50:50Z</dcterms:created>
  <dcterms:modified xsi:type="dcterms:W3CDTF">2026-04-05T22:01:36Z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